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380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v1bvyumsqh02d2hwuje5xik5uk!$K$20</definedName>
    <definedName name="eaho2ejrtdbq5dbiou1fruoidk">v1bvyumsqh02d2hwuje5xik5uk!$B$15</definedName>
    <definedName name="frupzostrx2engzlq5coj1izgc">v1bvyumsqh02d2hwuje5xik5uk!$C$21:$C$67</definedName>
    <definedName name="hxw0shfsad1bl0w3rcqndiwdqc">v1bvyumsqh02d2hwuje5xik5uk!$D$20:$I$20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v1bvyumsqh02d2hwuje5xik5uk!$J$21:$J$67</definedName>
    <definedName name="qunp1nijp1aaxbgswizf0lz200">v1bvyumsqh02d2hwuje5xik5uk!$B$2</definedName>
    <definedName name="rcn525ywmx4pde1kn3aevp0dfk">v1bvyumsqh02d2hwuje5xik5uk!$J$20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v1bvyumsqh02d2hwuje5xik5uk!$D$21:$I$21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45621"/>
</workbook>
</file>

<file path=xl/calcChain.xml><?xml version="1.0" encoding="utf-8"?>
<calcChain xmlns="http://schemas.openxmlformats.org/spreadsheetml/2006/main">
  <c r="B4" i="4" l="1"/>
  <c r="A19" i="4"/>
  <c r="A18" i="4"/>
  <c r="C27" i="4"/>
  <c r="E21" i="4"/>
  <c r="C41" i="4"/>
  <c r="C65" i="4"/>
  <c r="C39" i="4"/>
  <c r="C58" i="4"/>
  <c r="C42" i="4"/>
  <c r="C54" i="4"/>
  <c r="C62" i="4"/>
  <c r="F21" i="4"/>
  <c r="I21" i="4"/>
  <c r="C51" i="4"/>
  <c r="G21" i="4"/>
  <c r="C66" i="4"/>
  <c r="C28" i="4"/>
  <c r="C59" i="4"/>
  <c r="C60" i="4"/>
  <c r="C46" i="4"/>
  <c r="C35" i="4"/>
  <c r="C29" i="4"/>
  <c r="C26" i="4"/>
  <c r="C47" i="4"/>
  <c r="C32" i="4"/>
  <c r="C37" i="4"/>
  <c r="C57" i="4"/>
  <c r="C43" i="4"/>
  <c r="H21" i="4"/>
  <c r="C33" i="4"/>
  <c r="C64" i="4"/>
  <c r="C34" i="4"/>
  <c r="C30" i="4"/>
  <c r="C55" i="4"/>
  <c r="C49" i="4"/>
  <c r="C45" i="4"/>
  <c r="C50" i="4"/>
  <c r="C36" i="4"/>
  <c r="C25" i="4"/>
  <c r="D21" i="4"/>
  <c r="C48" i="4"/>
  <c r="C61" i="4"/>
  <c r="C44" i="4"/>
  <c r="C52" i="4"/>
  <c r="C63" i="4"/>
  <c r="C31" i="4"/>
  <c r="C53" i="4"/>
  <c r="C24" i="4"/>
  <c r="C38" i="4"/>
  <c r="C23" i="4"/>
  <c r="C56" i="4"/>
  <c r="C22" i="4"/>
  <c r="C40" i="4"/>
  <c r="C21" i="4" s="1"/>
</calcChain>
</file>

<file path=xl/comments1.xml><?xml version="1.0" encoding="utf-8"?>
<comments xmlns="http://schemas.openxmlformats.org/spreadsheetml/2006/main">
  <authors>
    <author>Наталья Константинов</author>
  </authors>
  <commentList>
    <comment ref="B2" authorId="0">
      <text>
        <r>
          <rPr>
            <b/>
            <sz val="9"/>
            <color indexed="81"/>
            <rFont val="Tahoma"/>
            <charset val="1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charset val="1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charset val="1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charset val="1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charset val="1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charset val="1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charset val="1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charset val="1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charset val="1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charset val="1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charset val="1"/>
          </rPr>
          <t>FileVersion</t>
        </r>
      </text>
    </comment>
    <comment ref="B15" authorId="0">
      <text>
        <r>
          <rPr>
            <b/>
            <sz val="9"/>
            <color indexed="81"/>
            <rFont val="Tahoma"/>
            <charset val="1"/>
          </rPr>
          <t>FileID</t>
        </r>
      </text>
    </comment>
    <comment ref="A16" author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9"/>
            <color indexed="81"/>
            <rFont val="Tahoma"/>
            <charset val="1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charset val="1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charset val="1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charset val="1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charset val="1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charset val="1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<sst xmlns="http://schemas.openxmlformats.org/spreadsheetml/2006/main" count="210" uniqueCount="204">
  <si>
    <t>Лист1</t>
  </si>
  <si>
    <t>{5AA8D07C-4496-462D-AB9E-32EFD9260AD3}</t>
  </si>
  <si>
    <t>CalcsheetClient.Data</t>
  </si>
  <si>
    <t>2793_x000D_
1</t>
  </si>
  <si>
    <t>[RowID]</t>
  </si>
  <si>
    <t>OrderPrintable</t>
  </si>
  <si>
    <t>CLS_F_FullBusinessCode_13</t>
  </si>
  <si>
    <t>CLS_F_Description_13</t>
  </si>
  <si>
    <t>RG_11_1</t>
  </si>
  <si>
    <t>RGD_1_000_201600_Версии_МО_0000000000_000_000000_000000000</t>
  </si>
  <si>
    <t>EXPR_15</t>
  </si>
  <si>
    <t>{A9331DDF-E76E-45EB-8967-E4A932B8E5D5}</t>
  </si>
  <si>
    <t>EXPR_17</t>
  </si>
  <si>
    <t>{4CE036F8-104C-41A0-878D-A5C1BEB6ABC3}</t>
  </si>
  <si>
    <t>[Bookmark]</t>
  </si>
  <si>
    <t>CLS_S_13</t>
  </si>
  <si>
    <t>1</t>
  </si>
  <si>
    <t>0100</t>
  </si>
  <si>
    <t>ОБЩЕГОСУДАРСТВЕННЫЕ ВОПРОСЫ</t>
  </si>
  <si>
    <t>101</t>
  </si>
  <si>
    <t>2</t>
  </si>
  <si>
    <t>0102</t>
  </si>
  <si>
    <t>Функционирование высшего должностного лица субъекта Российской Федерации и муниципального образования</t>
  </si>
  <si>
    <t>10102</t>
  </si>
  <si>
    <t>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</si>
  <si>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</si>
  <si>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</si>
  <si>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10103</t>
  </si>
  <si>
    <t>4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</si>
  <si>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</si>
  <si>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</si>
  <si>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10104</t>
  </si>
  <si>
    <t>5</t>
  </si>
  <si>
    <t>0105</t>
  </si>
  <si>
    <t>Судебная система</t>
  </si>
  <si>
    <t>10105</t>
  </si>
  <si>
    <t>6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</si>
  <si>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</si>
  <si>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</si>
  <si>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10106</t>
  </si>
  <si>
    <t>7</t>
  </si>
  <si>
    <t>0111</t>
  </si>
  <si>
    <t>Резервные фонды</t>
  </si>
  <si>
    <t>1010C</t>
  </si>
  <si>
    <t>8</t>
  </si>
  <si>
    <t>0113</t>
  </si>
  <si>
    <t>Другие общегосударственные вопросы</t>
  </si>
  <si>
    <t>1010E</t>
  </si>
  <si>
    <t>9</t>
  </si>
  <si>
    <t>0200</t>
  </si>
  <si>
    <t>НАЦИОНАЛЬНАЯ ОБОРОНА</t>
  </si>
  <si>
    <t>102</t>
  </si>
  <si>
    <t>10</t>
  </si>
  <si>
    <t>0203</t>
  </si>
  <si>
    <t>Мобилизационная и вневойсковая подготовка</t>
  </si>
  <si>
    <t>10203</t>
  </si>
  <si>
    <t>11</t>
  </si>
  <si>
    <t>0300</t>
  </si>
  <si>
    <t>НАЦИОНАЛЬНАЯ БЕЗОПАСНОСТЬ И ПРАВООХРАНИТЕЛЬНАЯ ДЕЯТЕЛЬНОСТЬ</t>
  </si>
  <si>
    <t>103</t>
  </si>
  <si>
    <t>12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</si>
  <si>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</si>
  <si>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</si>
  <si>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10309</t>
  </si>
  <si>
    <t>13</t>
  </si>
  <si>
    <t>0310</t>
  </si>
  <si>
    <t>Обеспечение пожарной безопасности</t>
  </si>
  <si>
    <t>1030A</t>
  </si>
  <si>
    <t>14</t>
  </si>
  <si>
    <t>0314</t>
  </si>
  <si>
    <t>Другие вопросы в области национальной безопасности и правоохранительной деятельности</t>
  </si>
  <si>
    <t>1030E</t>
  </si>
  <si>
    <t>15</t>
  </si>
  <si>
    <t>0400</t>
  </si>
  <si>
    <t>НАЦИОНАЛЬНАЯ ЭКОНОМИКА</t>
  </si>
  <si>
    <t>104</t>
  </si>
  <si>
    <t>16</t>
  </si>
  <si>
    <t>0405</t>
  </si>
  <si>
    <t>Сельское хозяйство и рыболовство</t>
  </si>
  <si>
    <t>10405</t>
  </si>
  <si>
    <t>17</t>
  </si>
  <si>
    <t>0406</t>
  </si>
  <si>
    <t>Водное хозяйство</t>
  </si>
  <si>
    <t>10406</t>
  </si>
  <si>
    <t>18</t>
  </si>
  <si>
    <t>0409</t>
  </si>
  <si>
    <t>Дорожное хозяйство (дорожные фонды)</t>
  </si>
  <si>
    <t>10409</t>
  </si>
  <si>
    <t>19</t>
  </si>
  <si>
    <t>0412</t>
  </si>
  <si>
    <t>Другие вопросы в области национальной экономики</t>
  </si>
  <si>
    <t>1040C</t>
  </si>
  <si>
    <t>20</t>
  </si>
  <si>
    <t>0500</t>
  </si>
  <si>
    <t>ЖИЛИЩНО-КОММУНАЛЬНОЕ ХОЗЯЙСТВО</t>
  </si>
  <si>
    <t>105</t>
  </si>
  <si>
    <t>21</t>
  </si>
  <si>
    <t>0501</t>
  </si>
  <si>
    <t>Жилищное хозяйство</t>
  </si>
  <si>
    <t>10501</t>
  </si>
  <si>
    <t>22</t>
  </si>
  <si>
    <t>0502</t>
  </si>
  <si>
    <t>Коммунальное хозяйство</t>
  </si>
  <si>
    <t>10502</t>
  </si>
  <si>
    <t>23</t>
  </si>
  <si>
    <t>0503</t>
  </si>
  <si>
    <t>Благоустройство</t>
  </si>
  <si>
    <t>10503</t>
  </si>
  <si>
    <t>24</t>
  </si>
  <si>
    <t>0505</t>
  </si>
  <si>
    <t>Другие вопросы в области жилищно-коммунального хозяйства</t>
  </si>
  <si>
    <t>10505</t>
  </si>
  <si>
    <t>25</t>
  </si>
  <si>
    <t>0600</t>
  </si>
  <si>
    <t>ОХРАНА ОКРУЖАЮЩЕЙ СРЕДЫ</t>
  </si>
  <si>
    <t>106</t>
  </si>
  <si>
    <t>26</t>
  </si>
  <si>
    <t>0603</t>
  </si>
  <si>
    <t>Охрана объектов растительного и животного мира и среды их обитания</t>
  </si>
  <si>
    <t>10603</t>
  </si>
  <si>
    <t>27</t>
  </si>
  <si>
    <t>0700</t>
  </si>
  <si>
    <t>ОБРАЗОВАНИЕ</t>
  </si>
  <si>
    <t>107</t>
  </si>
  <si>
    <t>28</t>
  </si>
  <si>
    <t>0701</t>
  </si>
  <si>
    <t>Дошкольное образование</t>
  </si>
  <si>
    <t>10701</t>
  </si>
  <si>
    <t>29</t>
  </si>
  <si>
    <t>0702</t>
  </si>
  <si>
    <t>Общее образование</t>
  </si>
  <si>
    <t>10702</t>
  </si>
  <si>
    <t>30</t>
  </si>
  <si>
    <t>0707</t>
  </si>
  <si>
    <t>Молодежная политика и оздоровление детей</t>
  </si>
  <si>
    <t>10707</t>
  </si>
  <si>
    <t>31</t>
  </si>
  <si>
    <t>0709</t>
  </si>
  <si>
    <t>Другие вопросы в области образования</t>
  </si>
  <si>
    <t>10709</t>
  </si>
  <si>
    <t>32</t>
  </si>
  <si>
    <t>0800</t>
  </si>
  <si>
    <t>КУЛЬТУРА, КИНЕМАТОГРАФИЯ</t>
  </si>
  <si>
    <t>108</t>
  </si>
  <si>
    <t>33</t>
  </si>
  <si>
    <t>0801</t>
  </si>
  <si>
    <t>Культура</t>
  </si>
  <si>
    <t>10801</t>
  </si>
  <si>
    <t>34</t>
  </si>
  <si>
    <t>0804</t>
  </si>
  <si>
    <t>Другие вопросы в области культуры, кинематографии</t>
  </si>
  <si>
    <t>10806</t>
  </si>
  <si>
    <t>35</t>
  </si>
  <si>
    <t>1000</t>
  </si>
  <si>
    <t>СОЦИАЛЬНАЯ ПОЛИТИКА</t>
  </si>
  <si>
    <t>10A</t>
  </si>
  <si>
    <t>36</t>
  </si>
  <si>
    <t>1001</t>
  </si>
  <si>
    <t>Пенсионное обеспечение</t>
  </si>
  <si>
    <t>10A01</t>
  </si>
  <si>
    <t>37</t>
  </si>
  <si>
    <t>1003</t>
  </si>
  <si>
    <t>Социальное обеспечение населения</t>
  </si>
  <si>
    <t>10A03</t>
  </si>
  <si>
    <t>38</t>
  </si>
  <si>
    <t>1006</t>
  </si>
  <si>
    <t>Другие вопросы в области социальной политики</t>
  </si>
  <si>
    <t>10A06</t>
  </si>
  <si>
    <t>39</t>
  </si>
  <si>
    <t>1100</t>
  </si>
  <si>
    <t>ФИЗИЧЕСКАЯ КУЛЬТУРА И СПОРТ</t>
  </si>
  <si>
    <t>10E</t>
  </si>
  <si>
    <t>40</t>
  </si>
  <si>
    <t>1101</t>
  </si>
  <si>
    <t>Физическая культура</t>
  </si>
  <si>
    <t>10E01</t>
  </si>
  <si>
    <t>41</t>
  </si>
  <si>
    <t>1200</t>
  </si>
  <si>
    <t>СРЕДСТВА МАССОВОЙ ИНФОРМАЦИИ</t>
  </si>
  <si>
    <t>10D</t>
  </si>
  <si>
    <t>42</t>
  </si>
  <si>
    <t>1202</t>
  </si>
  <si>
    <t>Периодическая печать и издательства</t>
  </si>
  <si>
    <t>10D02</t>
  </si>
  <si>
    <t>43</t>
  </si>
  <si>
    <t>1300</t>
  </si>
  <si>
    <t>ОБСЛУЖИВАНИЕ ГОСУДАРСТВЕННОГО И МУНИЦИПАЛЬНОГО ДОЛГА</t>
  </si>
  <si>
    <t>10F</t>
  </si>
  <si>
    <t>44</t>
  </si>
  <si>
    <t>1301</t>
  </si>
  <si>
    <t>Обслуживание государственного внутреннего и муниципального долга</t>
  </si>
  <si>
    <t>10F01</t>
  </si>
  <si>
    <t>45</t>
  </si>
  <si>
    <t>9600</t>
  </si>
  <si>
    <t>Итого</t>
  </si>
  <si>
    <t>номер строки</t>
  </si>
  <si>
    <t>Код раздела, подраздела</t>
  </si>
  <si>
    <t>Наименование раздела, подраздела</t>
  </si>
  <si>
    <t>Сумма, в рублях</t>
  </si>
  <si>
    <t>Распределение бюджетных ассигнований по разделам и подразделам классификации расходов бюджетов на 2016 год</t>
  </si>
  <si>
    <t xml:space="preserve">                                                                                                                                           от_______________№_______</t>
  </si>
  <si>
    <t xml:space="preserve">                                                                                                                                           городского округа</t>
  </si>
  <si>
    <t xml:space="preserve">                                                                                                                                           к решению Думы </t>
  </si>
  <si>
    <t xml:space="preserve">                                                                                                                                           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</si>
</sst>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0" fillId="0" borderId="0" xfId="0" applyNumberFormat="1"/>
    <xf numFmtId="49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Border="1" applyAlignment="1"/>
    <xf numFmtId="49" fontId="7" fillId="0" borderId="0" xfId="0" applyNumberFormat="1" applyFont="1" applyAlignment="1"/>
    <xf numFmtId="49" fontId="8" fillId="0" borderId="1" xfId="0" applyNumberFormat="1" applyFont="1" applyBorder="1"/>
    <xf numFmtId="49" fontId="9" fillId="0" borderId="1" xfId="0" applyNumberFormat="1" applyFont="1" applyBorder="1"/>
    <xf numFmtId="49" fontId="9" fillId="0" borderId="1" xfId="0" applyNumberFormat="1" applyFont="1" applyBorder="1" applyAlignment="1">
      <alignment wrapText="1"/>
    </xf>
    <xf numFmtId="3" fontId="6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/>
    <xf numFmtId="4" fontId="8" fillId="0" borderId="1" xfId="0" applyNumberFormat="1" applyFont="1" applyBorder="1"/>
    <xf numFmtId="49" fontId="10" fillId="0" borderId="0" xfId="0" applyNumberFormat="1" applyFont="1" applyAlignment="1">
      <alignment horizontal="left"/>
    </xf>
    <xf numFmtId="0" fontId="5" fillId="0" borderId="0" xfId="0" applyFont="1" applyAlignment="1">
      <alignment horizontal="center" wrapText="1"/>
    </xf>
    <xf numFmtId="49" fontId="10" fillId="0" borderId="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5"/>
  <sheetViews>
    <sheetView tabSelected="1" view="pageLayout" topLeftCell="A6" zoomScaleNormal="100" workbookViewId="0">
      <selection activeCell="C14" sqref="C14"/>
    </sheetView>
  </sheetViews>
  <sheetFormatPr defaultRowHeight="15" x14ac:dyDescent="0.25"/>
  <cols>
    <col min="1" max="1" width="6.42578125" style="1" customWidth="1"/>
    <col min="2" max="2" width="11.5703125" style="1" customWidth="1"/>
    <col min="3" max="3" width="67.5703125" style="1" customWidth="1"/>
    <col min="4" max="4" width="17.140625" customWidth="1"/>
  </cols>
  <sheetData>
    <row r="1" spans="1:7" ht="15.75" customHeight="1" x14ac:dyDescent="0.25">
      <c r="A1" s="21" t="s">
        <v>203</v>
      </c>
      <c r="B1" s="21"/>
      <c r="C1" s="21"/>
      <c r="D1" s="21"/>
      <c r="E1" s="11"/>
      <c r="F1" s="11"/>
      <c r="G1" s="11"/>
    </row>
    <row r="2" spans="1:7" ht="15.75" customHeight="1" x14ac:dyDescent="0.25">
      <c r="A2" s="21" t="s">
        <v>202</v>
      </c>
      <c r="B2" s="21"/>
      <c r="C2" s="21"/>
      <c r="D2" s="21"/>
      <c r="E2" s="11"/>
      <c r="F2" s="11"/>
      <c r="G2" s="11"/>
    </row>
    <row r="3" spans="1:7" ht="15.75" customHeight="1" x14ac:dyDescent="0.25">
      <c r="A3" s="21" t="s">
        <v>201</v>
      </c>
      <c r="B3" s="21"/>
      <c r="C3" s="21"/>
      <c r="D3" s="21"/>
      <c r="E3" s="11"/>
      <c r="F3" s="11"/>
      <c r="G3" s="11"/>
    </row>
    <row r="4" spans="1:7" ht="15.75" customHeight="1" x14ac:dyDescent="0.25">
      <c r="A4" s="19" t="s">
        <v>200</v>
      </c>
      <c r="B4" s="19"/>
      <c r="C4" s="19"/>
      <c r="D4" s="19"/>
      <c r="E4" s="12"/>
      <c r="F4" s="12"/>
      <c r="G4" s="12"/>
    </row>
    <row r="5" spans="1:7" ht="9" customHeight="1" x14ac:dyDescent="0.25"/>
    <row r="6" spans="1:7" s="4" customFormat="1" ht="37.5" customHeight="1" x14ac:dyDescent="0.25">
      <c r="A6" s="20" t="s">
        <v>199</v>
      </c>
      <c r="B6" s="20"/>
      <c r="C6" s="20"/>
      <c r="D6" s="20"/>
    </row>
    <row r="7" spans="1:7" s="4" customFormat="1" ht="14.25" customHeight="1" x14ac:dyDescent="0.25">
      <c r="A7" s="7"/>
      <c r="B7" s="7"/>
      <c r="C7" s="7"/>
      <c r="D7" s="7"/>
    </row>
    <row r="8" spans="1:7" s="4" customFormat="1" ht="15.75" hidden="1" x14ac:dyDescent="0.25">
      <c r="A8" s="7"/>
      <c r="B8" s="7"/>
      <c r="C8" s="7"/>
      <c r="D8" s="7"/>
    </row>
    <row r="9" spans="1:7" s="6" customFormat="1" ht="36.75" customHeight="1" x14ac:dyDescent="0.25">
      <c r="A9" s="8" t="s">
        <v>195</v>
      </c>
      <c r="B9" s="9" t="s">
        <v>196</v>
      </c>
      <c r="C9" s="9" t="s">
        <v>197</v>
      </c>
      <c r="D9" s="10" t="s">
        <v>198</v>
      </c>
    </row>
    <row r="10" spans="1:7" s="6" customFormat="1" ht="13.5" customHeight="1" x14ac:dyDescent="0.25">
      <c r="A10" s="8">
        <v>1</v>
      </c>
      <c r="B10" s="9" t="s">
        <v>20</v>
      </c>
      <c r="C10" s="9" t="s">
        <v>24</v>
      </c>
      <c r="D10" s="16">
        <v>4</v>
      </c>
    </row>
    <row r="11" spans="1:7" x14ac:dyDescent="0.25">
      <c r="A11" s="14" t="s">
        <v>16</v>
      </c>
      <c r="B11" s="14" t="s">
        <v>17</v>
      </c>
      <c r="C11" s="14" t="s">
        <v>18</v>
      </c>
      <c r="D11" s="17">
        <v>65604817</v>
      </c>
    </row>
    <row r="12" spans="1:7" ht="24" customHeight="1" x14ac:dyDescent="0.25">
      <c r="A12" s="14" t="s">
        <v>20</v>
      </c>
      <c r="B12" s="14" t="s">
        <v>21</v>
      </c>
      <c r="C12" s="15" t="s">
        <v>22</v>
      </c>
      <c r="D12" s="17">
        <v>1687700</v>
      </c>
    </row>
    <row r="13" spans="1:7" ht="26.25" customHeight="1" x14ac:dyDescent="0.25">
      <c r="A13" s="14" t="s">
        <v>24</v>
      </c>
      <c r="B13" s="14" t="s">
        <v>25</v>
      </c>
      <c r="C13" s="15" t="s">
        <v>26</v>
      </c>
      <c r="D13" s="17">
        <v>3348000</v>
      </c>
    </row>
    <row r="14" spans="1:7" ht="37.5" customHeight="1" x14ac:dyDescent="0.25">
      <c r="A14" s="14" t="s">
        <v>28</v>
      </c>
      <c r="B14" s="14" t="s">
        <v>29</v>
      </c>
      <c r="C14" s="15" t="s">
        <v>30</v>
      </c>
      <c r="D14" s="17">
        <v>31279000</v>
      </c>
    </row>
    <row r="15" spans="1:7" ht="13.5" customHeight="1" x14ac:dyDescent="0.25">
      <c r="A15" s="14" t="s">
        <v>32</v>
      </c>
      <c r="B15" s="14" t="s">
        <v>33</v>
      </c>
      <c r="C15" s="15" t="s">
        <v>34</v>
      </c>
      <c r="D15" s="17">
        <v>27400</v>
      </c>
    </row>
    <row r="16" spans="1:7" ht="28.5" customHeight="1" x14ac:dyDescent="0.25">
      <c r="A16" s="14" t="s">
        <v>36</v>
      </c>
      <c r="B16" s="14" t="s">
        <v>37</v>
      </c>
      <c r="C16" s="15" t="s">
        <v>38</v>
      </c>
      <c r="D16" s="17">
        <v>11149200</v>
      </c>
    </row>
    <row r="17" spans="1:4" ht="14.25" customHeight="1" x14ac:dyDescent="0.25">
      <c r="A17" s="14" t="s">
        <v>40</v>
      </c>
      <c r="B17" s="14" t="s">
        <v>41</v>
      </c>
      <c r="C17" s="15" t="s">
        <v>42</v>
      </c>
      <c r="D17" s="17">
        <v>300000</v>
      </c>
    </row>
    <row r="18" spans="1:4" ht="14.25" customHeight="1" x14ac:dyDescent="0.25">
      <c r="A18" s="14" t="s">
        <v>44</v>
      </c>
      <c r="B18" s="14" t="s">
        <v>45</v>
      </c>
      <c r="C18" s="15" t="s">
        <v>46</v>
      </c>
      <c r="D18" s="17">
        <v>17813517</v>
      </c>
    </row>
    <row r="19" spans="1:4" x14ac:dyDescent="0.25">
      <c r="A19" s="14" t="s">
        <v>48</v>
      </c>
      <c r="B19" s="14" t="s">
        <v>49</v>
      </c>
      <c r="C19" s="15" t="s">
        <v>50</v>
      </c>
      <c r="D19" s="17">
        <v>2338200</v>
      </c>
    </row>
    <row r="20" spans="1:4" ht="15.75" customHeight="1" x14ac:dyDescent="0.25">
      <c r="A20" s="14" t="s">
        <v>52</v>
      </c>
      <c r="B20" s="14" t="s">
        <v>53</v>
      </c>
      <c r="C20" s="15" t="s">
        <v>54</v>
      </c>
      <c r="D20" s="17">
        <v>2338200</v>
      </c>
    </row>
    <row r="21" spans="1:4" ht="26.25" x14ac:dyDescent="0.25">
      <c r="A21" s="14" t="s">
        <v>56</v>
      </c>
      <c r="B21" s="14" t="s">
        <v>57</v>
      </c>
      <c r="C21" s="15" t="s">
        <v>58</v>
      </c>
      <c r="D21" s="17">
        <v>6877000</v>
      </c>
    </row>
    <row r="22" spans="1:4" ht="27.75" customHeight="1" x14ac:dyDescent="0.25">
      <c r="A22" s="14" t="s">
        <v>60</v>
      </c>
      <c r="B22" s="14" t="s">
        <v>61</v>
      </c>
      <c r="C22" s="15" t="s">
        <v>62</v>
      </c>
      <c r="D22" s="17">
        <v>3465000</v>
      </c>
    </row>
    <row r="23" spans="1:4" ht="15" customHeight="1" x14ac:dyDescent="0.25">
      <c r="A23" s="14" t="s">
        <v>64</v>
      </c>
      <c r="B23" s="14" t="s">
        <v>65</v>
      </c>
      <c r="C23" s="15" t="s">
        <v>66</v>
      </c>
      <c r="D23" s="17">
        <v>2077000</v>
      </c>
    </row>
    <row r="24" spans="1:4" ht="26.25" x14ac:dyDescent="0.25">
      <c r="A24" s="14" t="s">
        <v>68</v>
      </c>
      <c r="B24" s="14" t="s">
        <v>69</v>
      </c>
      <c r="C24" s="15" t="s">
        <v>70</v>
      </c>
      <c r="D24" s="17">
        <v>1335000</v>
      </c>
    </row>
    <row r="25" spans="1:4" x14ac:dyDescent="0.25">
      <c r="A25" s="14" t="s">
        <v>72</v>
      </c>
      <c r="B25" s="14" t="s">
        <v>73</v>
      </c>
      <c r="C25" s="15" t="s">
        <v>74</v>
      </c>
      <c r="D25" s="17">
        <v>37407686</v>
      </c>
    </row>
    <row r="26" spans="1:4" ht="14.25" customHeight="1" x14ac:dyDescent="0.25">
      <c r="A26" s="14" t="s">
        <v>76</v>
      </c>
      <c r="B26" s="14" t="s">
        <v>77</v>
      </c>
      <c r="C26" s="15" t="s">
        <v>78</v>
      </c>
      <c r="D26" s="17">
        <v>1134900</v>
      </c>
    </row>
    <row r="27" spans="1:4" ht="15" customHeight="1" x14ac:dyDescent="0.25">
      <c r="A27" s="14" t="s">
        <v>80</v>
      </c>
      <c r="B27" s="14" t="s">
        <v>81</v>
      </c>
      <c r="C27" s="15" t="s">
        <v>82</v>
      </c>
      <c r="D27" s="17">
        <v>628000</v>
      </c>
    </row>
    <row r="28" spans="1:4" ht="15.75" customHeight="1" x14ac:dyDescent="0.25">
      <c r="A28" s="14" t="s">
        <v>84</v>
      </c>
      <c r="B28" s="14" t="s">
        <v>85</v>
      </c>
      <c r="C28" s="15" t="s">
        <v>86</v>
      </c>
      <c r="D28" s="17">
        <v>28933000</v>
      </c>
    </row>
    <row r="29" spans="1:4" ht="14.25" customHeight="1" x14ac:dyDescent="0.25">
      <c r="A29" s="14" t="s">
        <v>88</v>
      </c>
      <c r="B29" s="14" t="s">
        <v>89</v>
      </c>
      <c r="C29" s="15" t="s">
        <v>90</v>
      </c>
      <c r="D29" s="17">
        <v>6711786</v>
      </c>
    </row>
    <row r="30" spans="1:4" ht="18" customHeight="1" x14ac:dyDescent="0.25">
      <c r="A30" s="14" t="s">
        <v>92</v>
      </c>
      <c r="B30" s="14" t="s">
        <v>93</v>
      </c>
      <c r="C30" s="15" t="s">
        <v>94</v>
      </c>
      <c r="D30" s="17">
        <v>75572410</v>
      </c>
    </row>
    <row r="31" spans="1:4" ht="14.25" customHeight="1" x14ac:dyDescent="0.25">
      <c r="A31" s="14" t="s">
        <v>96</v>
      </c>
      <c r="B31" s="14" t="s">
        <v>97</v>
      </c>
      <c r="C31" s="15" t="s">
        <v>98</v>
      </c>
      <c r="D31" s="17">
        <v>13060000</v>
      </c>
    </row>
    <row r="32" spans="1:4" ht="12.75" customHeight="1" x14ac:dyDescent="0.25">
      <c r="A32" s="14" t="s">
        <v>100</v>
      </c>
      <c r="B32" s="14" t="s">
        <v>101</v>
      </c>
      <c r="C32" s="15" t="s">
        <v>102</v>
      </c>
      <c r="D32" s="17">
        <v>27299095</v>
      </c>
    </row>
    <row r="33" spans="1:4" ht="14.25" customHeight="1" x14ac:dyDescent="0.25">
      <c r="A33" s="14" t="s">
        <v>104</v>
      </c>
      <c r="B33" s="14" t="s">
        <v>105</v>
      </c>
      <c r="C33" s="15" t="s">
        <v>106</v>
      </c>
      <c r="D33" s="17">
        <v>24572800</v>
      </c>
    </row>
    <row r="34" spans="1:4" x14ac:dyDescent="0.25">
      <c r="A34" s="14" t="s">
        <v>108</v>
      </c>
      <c r="B34" s="14" t="s">
        <v>109</v>
      </c>
      <c r="C34" s="15" t="s">
        <v>110</v>
      </c>
      <c r="D34" s="17">
        <v>10640515</v>
      </c>
    </row>
    <row r="35" spans="1:4" x14ac:dyDescent="0.25">
      <c r="A35" s="14" t="s">
        <v>112</v>
      </c>
      <c r="B35" s="14" t="s">
        <v>113</v>
      </c>
      <c r="C35" s="15" t="s">
        <v>114</v>
      </c>
      <c r="D35" s="17">
        <v>1153000</v>
      </c>
    </row>
    <row r="36" spans="1:4" ht="13.5" customHeight="1" x14ac:dyDescent="0.25">
      <c r="A36" s="14" t="s">
        <v>116</v>
      </c>
      <c r="B36" s="14" t="s">
        <v>117</v>
      </c>
      <c r="C36" s="15" t="s">
        <v>118</v>
      </c>
      <c r="D36" s="17">
        <v>1153000</v>
      </c>
    </row>
    <row r="37" spans="1:4" x14ac:dyDescent="0.25">
      <c r="A37" s="14" t="s">
        <v>120</v>
      </c>
      <c r="B37" s="14" t="s">
        <v>121</v>
      </c>
      <c r="C37" s="15" t="s">
        <v>122</v>
      </c>
      <c r="D37" s="17">
        <v>851390100</v>
      </c>
    </row>
    <row r="38" spans="1:4" ht="15" customHeight="1" x14ac:dyDescent="0.25">
      <c r="A38" s="14" t="s">
        <v>124</v>
      </c>
      <c r="B38" s="14" t="s">
        <v>125</v>
      </c>
      <c r="C38" s="15" t="s">
        <v>126</v>
      </c>
      <c r="D38" s="17">
        <v>352175600</v>
      </c>
    </row>
    <row r="39" spans="1:4" ht="13.5" customHeight="1" x14ac:dyDescent="0.25">
      <c r="A39" s="14" t="s">
        <v>128</v>
      </c>
      <c r="B39" s="14" t="s">
        <v>129</v>
      </c>
      <c r="C39" s="15" t="s">
        <v>130</v>
      </c>
      <c r="D39" s="17">
        <v>461441700</v>
      </c>
    </row>
    <row r="40" spans="1:4" ht="13.5" customHeight="1" x14ac:dyDescent="0.25">
      <c r="A40" s="14" t="s">
        <v>132</v>
      </c>
      <c r="B40" s="14" t="s">
        <v>133</v>
      </c>
      <c r="C40" s="15" t="s">
        <v>134</v>
      </c>
      <c r="D40" s="17">
        <v>14432600</v>
      </c>
    </row>
    <row r="41" spans="1:4" ht="12.75" customHeight="1" x14ac:dyDescent="0.25">
      <c r="A41" s="14" t="s">
        <v>136</v>
      </c>
      <c r="B41" s="14" t="s">
        <v>137</v>
      </c>
      <c r="C41" s="15" t="s">
        <v>138</v>
      </c>
      <c r="D41" s="17">
        <v>23340200</v>
      </c>
    </row>
    <row r="42" spans="1:4" ht="17.25" customHeight="1" x14ac:dyDescent="0.25">
      <c r="A42" s="14" t="s">
        <v>140</v>
      </c>
      <c r="B42" s="14" t="s">
        <v>141</v>
      </c>
      <c r="C42" s="15" t="s">
        <v>142</v>
      </c>
      <c r="D42" s="17">
        <v>71091000</v>
      </c>
    </row>
    <row r="43" spans="1:4" ht="12.75" customHeight="1" x14ac:dyDescent="0.25">
      <c r="A43" s="14" t="s">
        <v>144</v>
      </c>
      <c r="B43" s="14" t="s">
        <v>145</v>
      </c>
      <c r="C43" s="15" t="s">
        <v>146</v>
      </c>
      <c r="D43" s="17">
        <v>60106000</v>
      </c>
    </row>
    <row r="44" spans="1:4" ht="12.75" customHeight="1" x14ac:dyDescent="0.25">
      <c r="A44" s="14" t="s">
        <v>148</v>
      </c>
      <c r="B44" s="14" t="s">
        <v>149</v>
      </c>
      <c r="C44" s="15" t="s">
        <v>150</v>
      </c>
      <c r="D44" s="17">
        <v>10985000</v>
      </c>
    </row>
    <row r="45" spans="1:4" ht="17.25" customHeight="1" x14ac:dyDescent="0.25">
      <c r="A45" s="14" t="s">
        <v>152</v>
      </c>
      <c r="B45" s="14" t="s">
        <v>153</v>
      </c>
      <c r="C45" s="15" t="s">
        <v>154</v>
      </c>
      <c r="D45" s="17">
        <v>115854093</v>
      </c>
    </row>
    <row r="46" spans="1:4" ht="15" customHeight="1" x14ac:dyDescent="0.25">
      <c r="A46" s="14" t="s">
        <v>156</v>
      </c>
      <c r="B46" s="14" t="s">
        <v>157</v>
      </c>
      <c r="C46" s="15" t="s">
        <v>158</v>
      </c>
      <c r="D46" s="17">
        <v>7010993</v>
      </c>
    </row>
    <row r="47" spans="1:4" ht="13.5" customHeight="1" x14ac:dyDescent="0.25">
      <c r="A47" s="14" t="s">
        <v>160</v>
      </c>
      <c r="B47" s="14" t="s">
        <v>161</v>
      </c>
      <c r="C47" s="15" t="s">
        <v>162</v>
      </c>
      <c r="D47" s="17">
        <v>101557500</v>
      </c>
    </row>
    <row r="48" spans="1:4" ht="13.5" customHeight="1" x14ac:dyDescent="0.25">
      <c r="A48" s="14" t="s">
        <v>164</v>
      </c>
      <c r="B48" s="14" t="s">
        <v>165</v>
      </c>
      <c r="C48" s="15" t="s">
        <v>166</v>
      </c>
      <c r="D48" s="17">
        <v>7285600</v>
      </c>
    </row>
    <row r="49" spans="1:4" x14ac:dyDescent="0.25">
      <c r="A49" s="14" t="s">
        <v>168</v>
      </c>
      <c r="B49" s="14" t="s">
        <v>169</v>
      </c>
      <c r="C49" s="15" t="s">
        <v>170</v>
      </c>
      <c r="D49" s="17">
        <v>17260000</v>
      </c>
    </row>
    <row r="50" spans="1:4" ht="14.25" customHeight="1" x14ac:dyDescent="0.25">
      <c r="A50" s="14" t="s">
        <v>172</v>
      </c>
      <c r="B50" s="14" t="s">
        <v>173</v>
      </c>
      <c r="C50" s="15" t="s">
        <v>174</v>
      </c>
      <c r="D50" s="17">
        <v>17260000</v>
      </c>
    </row>
    <row r="51" spans="1:4" x14ac:dyDescent="0.25">
      <c r="A51" s="14" t="s">
        <v>176</v>
      </c>
      <c r="B51" s="14" t="s">
        <v>177</v>
      </c>
      <c r="C51" s="15" t="s">
        <v>178</v>
      </c>
      <c r="D51" s="17">
        <v>1012000</v>
      </c>
    </row>
    <row r="52" spans="1:4" ht="12.75" customHeight="1" x14ac:dyDescent="0.25">
      <c r="A52" s="14" t="s">
        <v>180</v>
      </c>
      <c r="B52" s="14" t="s">
        <v>181</v>
      </c>
      <c r="C52" s="15" t="s">
        <v>182</v>
      </c>
      <c r="D52" s="17">
        <v>1012000</v>
      </c>
    </row>
    <row r="53" spans="1:4" ht="17.25" customHeight="1" x14ac:dyDescent="0.25">
      <c r="A53" s="14" t="s">
        <v>184</v>
      </c>
      <c r="B53" s="14" t="s">
        <v>185</v>
      </c>
      <c r="C53" s="15" t="s">
        <v>186</v>
      </c>
      <c r="D53" s="17">
        <v>722400</v>
      </c>
    </row>
    <row r="54" spans="1:4" ht="13.5" customHeight="1" x14ac:dyDescent="0.25">
      <c r="A54" s="14" t="s">
        <v>188</v>
      </c>
      <c r="B54" s="14" t="s">
        <v>189</v>
      </c>
      <c r="C54" s="15" t="s">
        <v>190</v>
      </c>
      <c r="D54" s="17">
        <v>722400</v>
      </c>
    </row>
    <row r="55" spans="1:4" s="5" customFormat="1" ht="17.25" customHeight="1" x14ac:dyDescent="0.25">
      <c r="A55" s="13" t="s">
        <v>192</v>
      </c>
      <c r="B55" s="13" t="s">
        <v>193</v>
      </c>
      <c r="C55" s="13" t="s">
        <v>194</v>
      </c>
      <c r="D55" s="18">
        <v>1246282706</v>
      </c>
    </row>
  </sheetData>
  <mergeCells count="5">
    <mergeCell ref="A4:D4"/>
    <mergeCell ref="A6:D6"/>
    <mergeCell ref="A1:D1"/>
    <mergeCell ref="A2:D2"/>
    <mergeCell ref="A3:D3"/>
  </mergeCells>
  <pageMargins left="0.98425196850393704" right="0.39370078740157483" top="0.78740157480314965" bottom="0.78740157480314965" header="0.31496062992125984" footer="0.31496062992125984"/>
  <pageSetup paperSize="9" scale="80" firstPageNumber="14" orientation="portrait" useFirstPageNumber="1" r:id="rId1"/>
  <headerFooter>
    <oddHeader>&amp;C&amp;"Arial Cyr,обычный"&amp;10&amp;P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K66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/>
    </row>
    <row r="3" spans="1:2" x14ac:dyDescent="0.25">
      <c r="B3" s="2"/>
    </row>
    <row r="4" spans="1:2" x14ac:dyDescent="0.25">
      <c r="B4" s="1" t="e">
        <f>Лист1!$A$6:$D$55</f>
        <v>#VALUE!</v>
      </c>
    </row>
    <row r="5" spans="1:2" x14ac:dyDescent="0.25">
      <c r="B5" s="2">
        <v>1.06</v>
      </c>
    </row>
    <row r="6" spans="1:2" x14ac:dyDescent="0.25">
      <c r="B6" s="2" t="s">
        <v>1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0</v>
      </c>
    </row>
    <row r="15" spans="1:2" x14ac:dyDescent="0.25">
      <c r="B15" s="2">
        <v>-1</v>
      </c>
    </row>
    <row r="16" spans="1:2" x14ac:dyDescent="0.25">
      <c r="A16" s="2">
        <v>1</v>
      </c>
      <c r="B16" s="1" t="s">
        <v>4</v>
      </c>
    </row>
    <row r="17" spans="1:11" ht="30" x14ac:dyDescent="0.25">
      <c r="B17" s="3" t="s">
        <v>3</v>
      </c>
    </row>
    <row r="18" spans="1:11" x14ac:dyDescent="0.25">
      <c r="A18" s="2" t="str">
        <f>Лист1!6:6</f>
        <v>Распределение бюджетных ассигнований по разделам и подразделам классификации расходов бюджетов на 2016 год</v>
      </c>
      <c r="B18" s="1" t="s">
        <v>2</v>
      </c>
    </row>
    <row r="19" spans="1:11" x14ac:dyDescent="0.25">
      <c r="A19" s="2" t="str">
        <f>Лист1!9:9</f>
        <v>номер строки</v>
      </c>
      <c r="B19" s="2" t="s">
        <v>0</v>
      </c>
      <c r="C19" s="2">
        <v>2</v>
      </c>
      <c r="D19" s="1" t="s">
        <v>5</v>
      </c>
      <c r="E19" s="1" t="s">
        <v>6</v>
      </c>
      <c r="F19" s="1" t="s">
        <v>7</v>
      </c>
      <c r="G19" s="1" t="s">
        <v>9</v>
      </c>
      <c r="H19" s="1" t="s">
        <v>11</v>
      </c>
      <c r="I19" s="1" t="s">
        <v>13</v>
      </c>
    </row>
    <row r="20" spans="1:11" x14ac:dyDescent="0.25">
      <c r="C20" s="1">
        <v>0.5334240198135376</v>
      </c>
      <c r="D20" s="1" t="s">
        <v>5</v>
      </c>
      <c r="E20" s="1" t="s">
        <v>6</v>
      </c>
      <c r="F20" s="1" t="s">
        <v>7</v>
      </c>
      <c r="G20" s="1" t="s">
        <v>8</v>
      </c>
      <c r="H20" s="1" t="s">
        <v>10</v>
      </c>
      <c r="I20" s="1" t="s">
        <v>12</v>
      </c>
      <c r="J20" s="1" t="s">
        <v>14</v>
      </c>
      <c r="K20" s="1" t="s">
        <v>15</v>
      </c>
    </row>
    <row r="21" spans="1:11" s="2" customFormat="1" x14ac:dyDescent="0.25">
      <c r="C21" s="2" t="e">
        <f>_xll.OfficeComClient.Application.RangeLink(C22:C67,D21:J21)</f>
        <v>#VALUE!</v>
      </c>
      <c r="D21" s="2" t="str">
        <f>_xll.OfficeComClient.Application.ColumnLink(Лист1!A:A)</f>
        <v>Column 1, 10490458</v>
      </c>
      <c r="E21" s="2" t="str">
        <f>_xll.OfficeComClient.Application.ColumnLink(Лист1!B:B)</f>
        <v>Column 2, 10490443</v>
      </c>
      <c r="F21" s="2" t="str">
        <f>_xll.OfficeComClient.Application.ColumnLink(Лист1!C:C)</f>
        <v>Column 3, 10490443</v>
      </c>
      <c r="G21" s="2" t="str">
        <f>_xll.OfficeComClient.Application.ColumnLink(Лист1!D:D)</f>
        <v>Column 4, 10538553</v>
      </c>
      <c r="H21" s="2" t="e">
        <f>_xll.OfficeComClient.Application.ColumnLink(Лист1!#REF!)</f>
        <v>#VALUE!</v>
      </c>
      <c r="I21" s="2" t="e">
        <f>_xll.OfficeComClient.Application.ColumnLink(Лист1!#REF!)</f>
        <v>#VALUE!</v>
      </c>
    </row>
    <row r="22" spans="1:11" x14ac:dyDescent="0.25">
      <c r="C22" s="2" t="str">
        <f>_xll.OfficeComClient.Application.RowLink(Лист1!11:11)</f>
        <v>Row 11, 10490458</v>
      </c>
      <c r="J22" s="1">
        <v>1</v>
      </c>
      <c r="K22" s="1" t="s">
        <v>19</v>
      </c>
    </row>
    <row r="23" spans="1:11" x14ac:dyDescent="0.25">
      <c r="C23" s="2" t="str">
        <f>_xll.OfficeComClient.Application.RowLink(Лист1!12:12)</f>
        <v>Row 12, 10490458</v>
      </c>
      <c r="J23" s="1">
        <v>2</v>
      </c>
      <c r="K23" s="1" t="s">
        <v>23</v>
      </c>
    </row>
    <row r="24" spans="1:11" x14ac:dyDescent="0.25">
      <c r="C24" s="2" t="str">
        <f>_xll.OfficeComClient.Application.RowLink(Лист1!13:13)</f>
        <v>Row 13, 10490458</v>
      </c>
      <c r="J24" s="1">
        <v>3</v>
      </c>
      <c r="K24" s="1" t="s">
        <v>27</v>
      </c>
    </row>
    <row r="25" spans="1:11" x14ac:dyDescent="0.25">
      <c r="C25" s="2" t="str">
        <f>_xll.OfficeComClient.Application.RowLink(Лист1!14:14)</f>
        <v>Row 14, 10490458</v>
      </c>
      <c r="J25" s="1">
        <v>4</v>
      </c>
      <c r="K25" s="1" t="s">
        <v>31</v>
      </c>
    </row>
    <row r="26" spans="1:11" x14ac:dyDescent="0.25">
      <c r="C26" s="2" t="str">
        <f>_xll.OfficeComClient.Application.RowLink(Лист1!15:15)</f>
        <v>Row 15, 10490458</v>
      </c>
      <c r="J26" s="1">
        <v>5</v>
      </c>
      <c r="K26" s="1" t="s">
        <v>35</v>
      </c>
    </row>
    <row r="27" spans="1:11" x14ac:dyDescent="0.25">
      <c r="C27" s="2" t="str">
        <f>_xll.OfficeComClient.Application.RowLink(Лист1!16:16)</f>
        <v>Row 16, 10490443</v>
      </c>
      <c r="J27" s="1">
        <v>6</v>
      </c>
      <c r="K27" s="1" t="s">
        <v>39</v>
      </c>
    </row>
    <row r="28" spans="1:11" x14ac:dyDescent="0.25">
      <c r="C28" s="2" t="str">
        <f>_xll.OfficeComClient.Application.RowLink(Лист1!17:17)</f>
        <v>Row 17, 10490443</v>
      </c>
      <c r="J28" s="1">
        <v>7</v>
      </c>
      <c r="K28" s="1" t="s">
        <v>43</v>
      </c>
    </row>
    <row r="29" spans="1:11" x14ac:dyDescent="0.25">
      <c r="C29" s="2" t="str">
        <f>_xll.OfficeComClient.Application.RowLink(Лист1!18:18)</f>
        <v>Row 18, 10490458</v>
      </c>
      <c r="J29" s="1">
        <v>8</v>
      </c>
      <c r="K29" s="1" t="s">
        <v>47</v>
      </c>
    </row>
    <row r="30" spans="1:11" x14ac:dyDescent="0.25">
      <c r="C30" s="2" t="str">
        <f>_xll.OfficeComClient.Application.RowLink(Лист1!19:19)</f>
        <v>Row 19, 10490458</v>
      </c>
      <c r="J30" s="1">
        <v>9</v>
      </c>
      <c r="K30" s="1" t="s">
        <v>51</v>
      </c>
    </row>
    <row r="31" spans="1:11" x14ac:dyDescent="0.25">
      <c r="C31" s="2" t="str">
        <f>_xll.OfficeComClient.Application.RowLink(Лист1!20:20)</f>
        <v>Row 20, 10490458</v>
      </c>
      <c r="J31" s="1">
        <v>10</v>
      </c>
      <c r="K31" s="1" t="s">
        <v>55</v>
      </c>
    </row>
    <row r="32" spans="1:11" x14ac:dyDescent="0.25">
      <c r="C32" s="2" t="str">
        <f>_xll.OfficeComClient.Application.RowLink(Лист1!21:21)</f>
        <v>Row 21, 10490458</v>
      </c>
      <c r="J32" s="1">
        <v>11</v>
      </c>
      <c r="K32" s="1" t="s">
        <v>59</v>
      </c>
    </row>
    <row r="33" spans="3:11" x14ac:dyDescent="0.25">
      <c r="C33" s="2" t="str">
        <f>_xll.OfficeComClient.Application.RowLink(Лист1!22:22)</f>
        <v>Row 22, 10490458</v>
      </c>
      <c r="J33" s="1">
        <v>12</v>
      </c>
      <c r="K33" s="1" t="s">
        <v>63</v>
      </c>
    </row>
    <row r="34" spans="3:11" x14ac:dyDescent="0.25">
      <c r="C34" s="2" t="str">
        <f>_xll.OfficeComClient.Application.RowLink(Лист1!23:23)</f>
        <v>Row 23, 10490458</v>
      </c>
      <c r="J34" s="1">
        <v>13</v>
      </c>
      <c r="K34" s="1" t="s">
        <v>67</v>
      </c>
    </row>
    <row r="35" spans="3:11" x14ac:dyDescent="0.25">
      <c r="C35" s="2" t="str">
        <f>_xll.OfficeComClient.Application.RowLink(Лист1!24:24)</f>
        <v>Row 24, 10490458</v>
      </c>
      <c r="J35" s="1">
        <v>14</v>
      </c>
      <c r="K35" s="1" t="s">
        <v>71</v>
      </c>
    </row>
    <row r="36" spans="3:11" x14ac:dyDescent="0.25">
      <c r="C36" s="2" t="str">
        <f>_xll.OfficeComClient.Application.RowLink(Лист1!25:25)</f>
        <v>Row 25, 10490458</v>
      </c>
      <c r="J36" s="1">
        <v>15</v>
      </c>
      <c r="K36" s="1" t="s">
        <v>75</v>
      </c>
    </row>
    <row r="37" spans="3:11" x14ac:dyDescent="0.25">
      <c r="C37" s="2" t="str">
        <f>_xll.OfficeComClient.Application.RowLink(Лист1!26:26)</f>
        <v>Row 26, 10490458</v>
      </c>
      <c r="J37" s="1">
        <v>16</v>
      </c>
      <c r="K37" s="1" t="s">
        <v>79</v>
      </c>
    </row>
    <row r="38" spans="3:11" x14ac:dyDescent="0.25">
      <c r="C38" s="2" t="str">
        <f>_xll.OfficeComClient.Application.RowLink(Лист1!27:27)</f>
        <v>Row 27, 10490458</v>
      </c>
      <c r="J38" s="1">
        <v>17</v>
      </c>
      <c r="K38" s="1" t="s">
        <v>83</v>
      </c>
    </row>
    <row r="39" spans="3:11" x14ac:dyDescent="0.25">
      <c r="C39" s="2" t="str">
        <f>_xll.OfficeComClient.Application.RowLink(Лист1!28:28)</f>
        <v>Row 28, 10490443</v>
      </c>
      <c r="J39" s="1">
        <v>18</v>
      </c>
      <c r="K39" s="1" t="s">
        <v>87</v>
      </c>
    </row>
    <row r="40" spans="3:11" x14ac:dyDescent="0.25">
      <c r="C40" s="2" t="str">
        <f>_xll.OfficeComClient.Application.RowLink(Лист1!29:29)</f>
        <v>Row 29, 10490458</v>
      </c>
      <c r="J40" s="1">
        <v>19</v>
      </c>
      <c r="K40" s="1" t="s">
        <v>91</v>
      </c>
    </row>
    <row r="41" spans="3:11" x14ac:dyDescent="0.25">
      <c r="C41" s="2" t="str">
        <f>_xll.OfficeComClient.Application.RowLink(Лист1!30:30)</f>
        <v>Row 30, 10490443</v>
      </c>
      <c r="J41" s="1">
        <v>20</v>
      </c>
      <c r="K41" s="1" t="s">
        <v>95</v>
      </c>
    </row>
    <row r="42" spans="3:11" x14ac:dyDescent="0.25">
      <c r="C42" s="2" t="str">
        <f>_xll.OfficeComClient.Application.RowLink(Лист1!31:31)</f>
        <v>Row 31, 10490443</v>
      </c>
      <c r="J42" s="1">
        <v>21</v>
      </c>
      <c r="K42" s="1" t="s">
        <v>99</v>
      </c>
    </row>
    <row r="43" spans="3:11" x14ac:dyDescent="0.25">
      <c r="C43" s="2" t="str">
        <f>_xll.OfficeComClient.Application.RowLink(Лист1!32:32)</f>
        <v>Row 32, 10490458</v>
      </c>
      <c r="J43" s="1">
        <v>22</v>
      </c>
      <c r="K43" s="1" t="s">
        <v>103</v>
      </c>
    </row>
    <row r="44" spans="3:11" x14ac:dyDescent="0.25">
      <c r="C44" s="2" t="str">
        <f>_xll.OfficeComClient.Application.RowLink(Лист1!33:33)</f>
        <v>Row 33, 10490458</v>
      </c>
      <c r="J44" s="1">
        <v>23</v>
      </c>
      <c r="K44" s="1" t="s">
        <v>107</v>
      </c>
    </row>
    <row r="45" spans="3:11" x14ac:dyDescent="0.25">
      <c r="C45" s="2" t="str">
        <f>_xll.OfficeComClient.Application.RowLink(Лист1!34:34)</f>
        <v>Row 34, 10490458</v>
      </c>
      <c r="J45" s="1">
        <v>24</v>
      </c>
      <c r="K45" s="1" t="s">
        <v>111</v>
      </c>
    </row>
    <row r="46" spans="3:11" x14ac:dyDescent="0.25">
      <c r="C46" s="2" t="str">
        <f>_xll.OfficeComClient.Application.RowLink(Лист1!35:35)</f>
        <v>Row 35, 10490458</v>
      </c>
      <c r="J46" s="1">
        <v>25</v>
      </c>
      <c r="K46" s="1" t="s">
        <v>115</v>
      </c>
    </row>
    <row r="47" spans="3:11" x14ac:dyDescent="0.25">
      <c r="C47" s="2" t="str">
        <f>_xll.OfficeComClient.Application.RowLink(Лист1!36:36)</f>
        <v>Row 36, 10490458</v>
      </c>
      <c r="J47" s="1">
        <v>26</v>
      </c>
      <c r="K47" s="1" t="s">
        <v>119</v>
      </c>
    </row>
    <row r="48" spans="3:11" x14ac:dyDescent="0.25">
      <c r="C48" s="2" t="str">
        <f>_xll.OfficeComClient.Application.RowLink(Лист1!37:37)</f>
        <v>Row 37, 10490458</v>
      </c>
      <c r="J48" s="1">
        <v>27</v>
      </c>
      <c r="K48" s="1" t="s">
        <v>123</v>
      </c>
    </row>
    <row r="49" spans="3:11" x14ac:dyDescent="0.25">
      <c r="C49" s="2" t="str">
        <f>_xll.OfficeComClient.Application.RowLink(Лист1!38:38)</f>
        <v>Row 38, 10490458</v>
      </c>
      <c r="J49" s="1">
        <v>28</v>
      </c>
      <c r="K49" s="1" t="s">
        <v>127</v>
      </c>
    </row>
    <row r="50" spans="3:11" x14ac:dyDescent="0.25">
      <c r="C50" s="2" t="str">
        <f>_xll.OfficeComClient.Application.RowLink(Лист1!39:39)</f>
        <v>Row 39, 10516511</v>
      </c>
      <c r="J50" s="1">
        <v>29</v>
      </c>
      <c r="K50" s="1" t="s">
        <v>131</v>
      </c>
    </row>
    <row r="51" spans="3:11" x14ac:dyDescent="0.25">
      <c r="C51" s="2" t="str">
        <f>_xll.OfficeComClient.Application.RowLink(Лист1!40:40)</f>
        <v>Row 40, 10490443</v>
      </c>
      <c r="J51" s="1">
        <v>30</v>
      </c>
      <c r="K51" s="1" t="s">
        <v>135</v>
      </c>
    </row>
    <row r="52" spans="3:11" x14ac:dyDescent="0.25">
      <c r="C52" s="2" t="str">
        <f>_xll.OfficeComClient.Application.RowLink(Лист1!41:41)</f>
        <v>Row 41, 10538553</v>
      </c>
      <c r="J52" s="1">
        <v>31</v>
      </c>
      <c r="K52" s="1" t="s">
        <v>139</v>
      </c>
    </row>
    <row r="53" spans="3:11" x14ac:dyDescent="0.25">
      <c r="C53" s="2" t="str">
        <f>_xll.OfficeComClient.Application.RowLink(Лист1!42:42)</f>
        <v>Row 42, 10490458</v>
      </c>
      <c r="J53" s="1">
        <v>32</v>
      </c>
      <c r="K53" s="1" t="s">
        <v>143</v>
      </c>
    </row>
    <row r="54" spans="3:11" x14ac:dyDescent="0.25">
      <c r="C54" s="2" t="str">
        <f>_xll.OfficeComClient.Application.RowLink(Лист1!43:43)</f>
        <v>Row 43, 10490443</v>
      </c>
      <c r="J54" s="1">
        <v>33</v>
      </c>
      <c r="K54" s="1" t="s">
        <v>147</v>
      </c>
    </row>
    <row r="55" spans="3:11" x14ac:dyDescent="0.25">
      <c r="C55" s="2" t="str">
        <f>_xll.OfficeComClient.Application.RowLink(Лист1!44:44)</f>
        <v>Row 44, 10490458</v>
      </c>
      <c r="J55" s="1">
        <v>34</v>
      </c>
      <c r="K55" s="1" t="s">
        <v>151</v>
      </c>
    </row>
    <row r="56" spans="3:11" x14ac:dyDescent="0.25">
      <c r="C56" s="2" t="str">
        <f>_xll.OfficeComClient.Application.RowLink(Лист1!45:45)</f>
        <v>Row 45, 10490458</v>
      </c>
      <c r="J56" s="1">
        <v>35</v>
      </c>
      <c r="K56" s="1" t="s">
        <v>155</v>
      </c>
    </row>
    <row r="57" spans="3:11" x14ac:dyDescent="0.25">
      <c r="C57" s="2" t="str">
        <f>_xll.OfficeComClient.Application.RowLink(Лист1!46:46)</f>
        <v>Row 46, 10490458</v>
      </c>
      <c r="J57" s="1">
        <v>36</v>
      </c>
      <c r="K57" s="1" t="s">
        <v>159</v>
      </c>
    </row>
    <row r="58" spans="3:11" x14ac:dyDescent="0.25">
      <c r="C58" s="2" t="str">
        <f>_xll.OfficeComClient.Application.RowLink(Лист1!47:47)</f>
        <v>Row 47, 10490443</v>
      </c>
      <c r="J58" s="1">
        <v>37</v>
      </c>
      <c r="K58" s="1" t="s">
        <v>163</v>
      </c>
    </row>
    <row r="59" spans="3:11" x14ac:dyDescent="0.25">
      <c r="C59" s="2" t="str">
        <f>_xll.OfficeComClient.Application.RowLink(Лист1!48:48)</f>
        <v>Row 48, 10490443</v>
      </c>
      <c r="J59" s="1">
        <v>38</v>
      </c>
      <c r="K59" s="1" t="s">
        <v>167</v>
      </c>
    </row>
    <row r="60" spans="3:11" x14ac:dyDescent="0.25">
      <c r="C60" s="2" t="str">
        <f>_xll.OfficeComClient.Application.RowLink(Лист1!49:49)</f>
        <v>Row 49, 10490443</v>
      </c>
      <c r="J60" s="1">
        <v>39</v>
      </c>
      <c r="K60" s="1" t="s">
        <v>171</v>
      </c>
    </row>
    <row r="61" spans="3:11" x14ac:dyDescent="0.25">
      <c r="C61" s="2" t="str">
        <f>_xll.OfficeComClient.Application.RowLink(Лист1!50:50)</f>
        <v>Row 50, 10490458</v>
      </c>
      <c r="J61" s="1">
        <v>40</v>
      </c>
      <c r="K61" s="1" t="s">
        <v>175</v>
      </c>
    </row>
    <row r="62" spans="3:11" x14ac:dyDescent="0.25">
      <c r="C62" s="2" t="str">
        <f>_xll.OfficeComClient.Application.RowLink(Лист1!51:51)</f>
        <v>Row 51, 10490443</v>
      </c>
      <c r="J62" s="1">
        <v>41</v>
      </c>
      <c r="K62" s="1" t="s">
        <v>179</v>
      </c>
    </row>
    <row r="63" spans="3:11" x14ac:dyDescent="0.25">
      <c r="C63" s="2" t="str">
        <f>_xll.OfficeComClient.Application.RowLink(Лист1!52:52)</f>
        <v>Row 52, 10490458</v>
      </c>
      <c r="J63" s="1">
        <v>42</v>
      </c>
      <c r="K63" s="1" t="s">
        <v>183</v>
      </c>
    </row>
    <row r="64" spans="3:11" x14ac:dyDescent="0.25">
      <c r="C64" s="2" t="str">
        <f>_xll.OfficeComClient.Application.RowLink(Лист1!53:53)</f>
        <v>Row 53, 10490458</v>
      </c>
      <c r="J64" s="1">
        <v>43</v>
      </c>
      <c r="K64" s="1" t="s">
        <v>187</v>
      </c>
    </row>
    <row r="65" spans="3:11" x14ac:dyDescent="0.25">
      <c r="C65" s="2" t="str">
        <f>_xll.OfficeComClient.Application.RowLink(Лист1!54:54)</f>
        <v>Row 54, 10490443</v>
      </c>
      <c r="J65" s="1">
        <v>44</v>
      </c>
      <c r="K65" s="1" t="s">
        <v>191</v>
      </c>
    </row>
    <row r="66" spans="3:11" x14ac:dyDescent="0.25">
      <c r="C66" s="2" t="str">
        <f>_xll.OfficeComClient.Application.RowLink(Лист1!55:55)</f>
        <v>Row 55, 10490443</v>
      </c>
      <c r="J66" s="1">
        <v>45</v>
      </c>
      <c r="K66" s="1" t="s">
        <v>16</v>
      </c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Константинов</dc:creator>
  <cp:lastModifiedBy>Наталья Константинов</cp:lastModifiedBy>
  <cp:lastPrinted>2015-11-10T10:27:21Z</cp:lastPrinted>
  <dcterms:created xsi:type="dcterms:W3CDTF">2015-11-09T04:16:39Z</dcterms:created>
  <dcterms:modified xsi:type="dcterms:W3CDTF">2015-12-10T05:56:34Z</dcterms:modified>
</cp:coreProperties>
</file>